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<sst xmlns="http://schemas.openxmlformats.org/spreadsheetml/2006/main" count="121" uniqueCount="52">
  <si>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</si>
  <si>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</si>
  <si>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</si>
  <si>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</si>
  <si>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</si>
  <si>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</si>
  <si>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</si>
  <si>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</si>
  <si>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</si>
  <si>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</si>
  <si>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</si>
  <si>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</si>
  <si>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</si>
  <si>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</si>
  <si>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</si>
  <si>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</si>
  <si>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</si>
  <si>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</si>
  <si>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</si>
  <si>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</si>
  <si>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</si>
  <si>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</si>
  <si>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</si>
  <si>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</si>
  <si>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</si>
  <si>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</si>
  <si>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</si>
  <si>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</si>
  <si>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</si>
  <si>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</si>
  <si>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</si>
  <si>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</si>
  <si>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</si>
  <si>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Турнир им.И.Назмиева. 31 марта.</t>
  </si>
  <si>
    <t>Ратникова Наталья</t>
  </si>
  <si>
    <t>Фадеева Елена</t>
  </si>
  <si>
    <t>Герасимова Эмма</t>
  </si>
  <si>
    <t>Мурсалимова Инна</t>
  </si>
  <si>
    <t>Шайхисламова Елена</t>
  </si>
  <si>
    <t>Журавлева Любовь</t>
  </si>
  <si>
    <t>Мурзакаева Эльвира</t>
  </si>
  <si>
    <t>Мурзакаева Миляуша</t>
  </si>
  <si>
    <t>Герасимова Инна</t>
  </si>
  <si>
    <t>Копцева Елизавета</t>
  </si>
  <si>
    <t>Юлдашева Алина</t>
  </si>
  <si>
    <t>Макарова Мария</t>
  </si>
  <si>
    <t>Тихонова Анна</t>
  </si>
  <si>
    <t>Мухаметдинова Элина</t>
  </si>
  <si>
    <t>Соколова Эльвира</t>
  </si>
  <si>
    <t>Ахтанина Елизавета</t>
  </si>
  <si>
    <t>Гарифуллина Эльмира</t>
  </si>
  <si>
    <t>Мазай Александра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</si>
</sst>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8" t="s">
        <v>33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/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/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/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/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/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/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/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/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/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/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/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0" t="str">
        <f>СПИСОК!C1</f>
        <v>Этап Кубка Башкортостана 2007</v>
      </c>
      <c r="G1" s="30"/>
    </row>
    <row r="2" spans="1:7" ht="12.75">
      <c r="A2" s="22"/>
      <c r="B2" s="22"/>
      <c r="C2" s="22"/>
      <c r="D2" s="30" t="str">
        <f>СПИСОК!C2</f>
        <v>Турнир им.И.Назмиева. 31 марта.</v>
      </c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Ратникова Наталья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СПИСОК!A32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Гарифуллина Эльмира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50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Ахтанина Елизавета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Герасимова Инна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>
        <f>СПИСОК!A24</f>
        <v>0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41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>
        <f>СПИСОК!A25</f>
        <v>0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41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Мурзакаева Миляуша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Шайхисламова Елена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>
        <f>СПИСОК!A28</f>
        <v>0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>
        <f>СПИСОК!A21</f>
        <v>0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Макарова Мария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Тихонова Анна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>
        <f>СПИСОК!A20</f>
        <v>0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>
        <f>СПИСОК!A29</f>
        <v>0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Мурсалимова Инна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Герасимова Эмма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>
        <f>СПИСОК!A30</f>
        <v>0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>
        <f>СПИСОК!A19</f>
        <v>0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Мухаметдинова Элина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39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Юлдашева Алина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>
        <f>СПИСОК!A22</f>
        <v>0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39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>
        <f>СПИСОК!A27</f>
        <v>0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Журавлева Любовь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40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Мурзакаева Эльвира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>
        <f>СПИСОК!A26</f>
        <v>0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40</v>
      </c>
      <c r="E55" s="11"/>
      <c r="F55" s="18">
        <v>-31</v>
      </c>
      <c r="G55" s="6" t="str">
        <f>IF(G35=F19,F51,IF(G35=F51,F19,0))</f>
        <v>Мурзакаева Эльвира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>
        <f>СПИСОК!A23</f>
        <v>0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Копцева Елизавета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40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Соколова Эльвира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48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Мурзакаева Миляуша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СПИСОК!A18</f>
        <v>Мазай Александра</v>
      </c>
      <c r="C62" s="11"/>
      <c r="D62" s="11"/>
      <c r="E62" s="5"/>
      <c r="F62" s="7">
        <v>61</v>
      </c>
      <c r="G62" s="8" t="s">
        <v>41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IF('--32 стр.2'!H30='--32 стр.2'!G26,'--32 стр.2'!G34,IF('--32 стр.2'!H30='--32 стр.2'!G34,'--32 стр.2'!G26,0))</f>
        <v>Мурсалимова Инна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СПИСОК!A31</f>
        <v>0</v>
      </c>
      <c r="C64" s="11"/>
      <c r="D64" s="5"/>
      <c r="E64" s="5"/>
      <c r="F64" s="4">
        <v>-61</v>
      </c>
      <c r="G64" s="6" t="str">
        <f>IF(G62=F61,F63,IF(G62=F63,F61,0))</f>
        <v>Мурсалимова Инна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Фадеева Елена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Шайхисламова Елена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36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Копцева Елизавета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Герасимова Эмма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43</v>
      </c>
      <c r="D69" s="5"/>
      <c r="E69" s="5"/>
      <c r="F69" s="4">
        <v>-62</v>
      </c>
      <c r="G69" s="6" t="str">
        <f>IF(G67=F66,F68,IF(G67=F68,F66,0))</f>
        <v>Шайхисламова Елена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Юлдашева Алина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42</v>
      </c>
      <c r="E71" s="4">
        <v>-63</v>
      </c>
      <c r="F71" s="6" t="str">
        <f>IF(C69=B68,B70,IF(C69=B70,B68,0))</f>
        <v>Юлдашева Алина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Макарова Мария</v>
      </c>
      <c r="C72" s="11"/>
      <c r="D72" s="17" t="s">
        <v>6</v>
      </c>
      <c r="E72" s="5"/>
      <c r="F72" s="7">
        <v>66</v>
      </c>
      <c r="G72" s="8" t="s">
        <v>44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42</v>
      </c>
      <c r="D73" s="20"/>
      <c r="E73" s="4">
        <v>-64</v>
      </c>
      <c r="F73" s="10" t="str">
        <f>IF(C73=B72,B74,IF(C73=B74,B72,0))</f>
        <v>Макарова Мария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Герасимова Инна</v>
      </c>
      <c r="C74" s="4">
        <v>-65</v>
      </c>
      <c r="D74" s="6" t="str">
        <f>IF(D71=C69,C73,IF(D71=C73,C69,0))</f>
        <v>Копцева Елизавета</v>
      </c>
      <c r="E74" s="5"/>
      <c r="F74" s="4">
        <v>-66</v>
      </c>
      <c r="G74" s="6" t="str">
        <f>IF(G72=F71,F73,IF(G72=F73,F71,0))</f>
        <v>Макарова Мария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0" t="str">
        <f>СПИСОК!C1</f>
        <v>Этап Кубка Башкортостана 2007</v>
      </c>
      <c r="H1" s="30"/>
      <c r="I1" s="30"/>
      <c r="J1" s="30"/>
      <c r="K1" s="30"/>
    </row>
    <row r="2" spans="1:11" ht="12.75">
      <c r="A2" s="22"/>
      <c r="B2" s="22"/>
      <c r="C2" s="22"/>
      <c r="D2" s="22"/>
      <c r="E2" s="30" t="str">
        <f>СПИСОК!C2</f>
        <v>Турнир им.И.Назмиева. 31 марта.</v>
      </c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IF('--32 стр.1'!C5='--32 стр.1'!B4,'--32 стр.1'!B6,IF('--32 стр.1'!C5='--32 стр.1'!B6,'--32 стр.1'!B4,0))</f>
        <v>0</v>
      </c>
      <c r="C4" s="5"/>
      <c r="D4" s="4">
        <v>-25</v>
      </c>
      <c r="E4" s="6" t="str">
        <f>IF('--32 стр.1'!E11='--32 стр.1'!D7,'--32 стр.1'!D15,IF('--32 стр.1'!E11='--32 стр.1'!D15,'--32 стр.1'!D7,0))</f>
        <v>Мурзакаева Миляуша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Ахтанина Елизавета</v>
      </c>
      <c r="C6" s="7">
        <v>40</v>
      </c>
      <c r="D6" s="14" t="s">
        <v>48</v>
      </c>
      <c r="E6" s="7">
        <v>52</v>
      </c>
      <c r="F6" s="14" t="s">
        <v>41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Соколова Эльвира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>
        <f>IF('--32 стр.1'!C13='--32 стр.1'!B12,'--32 стр.1'!B14,IF('--32 стр.1'!C13='--32 стр.1'!B14,'--32 стр.1'!B12,0))</f>
        <v>0</v>
      </c>
      <c r="C8" s="5"/>
      <c r="D8" s="7">
        <v>48</v>
      </c>
      <c r="E8" s="21" t="s">
        <v>43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>
        <f>IF('--32 стр.1'!C17='--32 стр.1'!B16,'--32 стр.1'!B18,IF('--32 стр.1'!C17='--32 стр.1'!B18,'--32 стр.1'!B16,0))</f>
        <v>0</v>
      </c>
      <c r="C10" s="7">
        <v>41</v>
      </c>
      <c r="D10" s="21" t="s">
        <v>43</v>
      </c>
      <c r="E10" s="15"/>
      <c r="F10" s="7">
        <v>56</v>
      </c>
      <c r="G10" s="14" t="s">
        <v>41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Копцева Елизавета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>
        <f>IF('--32 стр.1'!C21='--32 стр.1'!B20,'--32 стр.1'!B22,IF('--32 стр.1'!C21='--32 стр.1'!B22,'--32 стр.1'!B20,0))</f>
        <v>0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Шайхисламова Елена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>
        <f>IF('--32 стр.1'!C25='--32 стр.1'!B24,'--32 стр.1'!B26,IF('--32 стр.1'!C25='--32 стр.1'!B26,'--32 стр.1'!B24,0))</f>
        <v>0</v>
      </c>
      <c r="C14" s="7">
        <v>42</v>
      </c>
      <c r="D14" s="14" t="s">
        <v>44</v>
      </c>
      <c r="E14" s="7">
        <v>53</v>
      </c>
      <c r="F14" s="21" t="s">
        <v>38</v>
      </c>
      <c r="G14" s="7">
        <v>58</v>
      </c>
      <c r="H14" s="14" t="s">
        <v>39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Юлдашева Алина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>
        <f>IF('--32 стр.1'!C29='--32 стр.1'!B28,'--32 стр.1'!B30,IF('--32 стр.1'!C29='--32 стр.1'!B30,'--32 стр.1'!B28,0))</f>
        <v>0</v>
      </c>
      <c r="C16" s="5"/>
      <c r="D16" s="7">
        <v>49</v>
      </c>
      <c r="E16" s="21" t="s">
        <v>44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>
        <f>IF('--32 стр.1'!C33='--32 стр.1'!B32,'--32 стр.1'!B34,IF('--32 стр.1'!C33='--32 стр.1'!B34,'--32 стр.1'!B32,0))</f>
        <v>0</v>
      </c>
      <c r="C18" s="7">
        <v>43</v>
      </c>
      <c r="D18" s="21" t="s">
        <v>47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Журавлева Любовь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Мухаметдинова Элина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>
        <f>IF('--32 стр.1'!C37='--32 стр.1'!B36,'--32 стр.1'!B38,IF('--32 стр.1'!C37='--32 стр.1'!B38,'--32 стр.1'!B36,0))</f>
        <v>0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Герасимова Эмма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>
        <f>IF('--32 стр.1'!C41='--32 стр.1'!B40,'--32 стр.1'!B42,IF('--32 стр.1'!C41='--32 стр.1'!B42,'--32 стр.1'!B40,0))</f>
        <v>0</v>
      </c>
      <c r="C22" s="7">
        <v>44</v>
      </c>
      <c r="D22" s="14" t="s">
        <v>46</v>
      </c>
      <c r="E22" s="7">
        <v>54</v>
      </c>
      <c r="F22" s="14" t="s">
        <v>36</v>
      </c>
      <c r="G22" s="15"/>
      <c r="H22" s="7">
        <v>60</v>
      </c>
      <c r="I22" s="26" t="s">
        <v>39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Тихонова Анна</v>
      </c>
      <c r="D23" s="11"/>
      <c r="E23" s="11"/>
      <c r="F23" s="11"/>
      <c r="G23" s="15"/>
      <c r="H23" s="11"/>
      <c r="I23" s="20"/>
      <c r="J23" s="29" t="s">
        <v>2</v>
      </c>
      <c r="K23" s="2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>
        <f>IF('--32 стр.1'!C45='--32 стр.1'!B44,'--32 стр.1'!B46,IF('--32 стр.1'!C45='--32 стр.1'!B46,'--32 стр.1'!B44,0))</f>
        <v>0</v>
      </c>
      <c r="C24" s="5"/>
      <c r="D24" s="7">
        <v>50</v>
      </c>
      <c r="E24" s="21" t="s">
        <v>45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>
        <f>IF('--32 стр.1'!C49='--32 стр.1'!B48,'--32 стр.1'!B50,IF('--32 стр.1'!C49='--32 стр.1'!B50,'--32 стр.1'!B48,0))</f>
        <v>0</v>
      </c>
      <c r="C26" s="7">
        <v>45</v>
      </c>
      <c r="D26" s="21" t="s">
        <v>45</v>
      </c>
      <c r="E26" s="15"/>
      <c r="F26" s="7">
        <v>57</v>
      </c>
      <c r="G26" s="14" t="s">
        <v>35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Макарова Мария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>
        <f>IF('--32 стр.1'!C53='--32 стр.1'!B52,'--32 стр.1'!B54,IF('--32 стр.1'!C53='--32 стр.1'!B54,'--32 стр.1'!B52,0))</f>
        <v>0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Фадеева Елена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>
        <f>IF('--32 стр.1'!C57='--32 стр.1'!B56,'--32 стр.1'!B58,IF('--32 стр.1'!C57='--32 стр.1'!B58,'--32 стр.1'!B56,0))</f>
        <v>0</v>
      </c>
      <c r="C30" s="7">
        <v>46</v>
      </c>
      <c r="D30" s="14" t="s">
        <v>42</v>
      </c>
      <c r="E30" s="7">
        <v>55</v>
      </c>
      <c r="F30" s="21" t="s">
        <v>35</v>
      </c>
      <c r="G30" s="7">
        <v>59</v>
      </c>
      <c r="H30" s="21" t="s">
        <v>35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Герасимова Инна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IF('--32 стр.1'!C61='--32 стр.1'!B60,'--32 стр.1'!B62,IF('--32 стр.1'!C61='--32 стр.1'!B62,'--32 стр.1'!B60,0))</f>
        <v>Мазай Александра</v>
      </c>
      <c r="C32" s="5"/>
      <c r="D32" s="7">
        <v>51</v>
      </c>
      <c r="E32" s="21" t="s">
        <v>42</v>
      </c>
      <c r="F32" s="5"/>
      <c r="G32" s="11"/>
      <c r="H32" s="4">
        <v>-60</v>
      </c>
      <c r="I32" s="31" t="str">
        <f>IF(I22=H14,H30,IF(I22=H30,H14,0))</f>
        <v>Фадеева Елена</v>
      </c>
      <c r="J32" s="31"/>
      <c r="K32" s="31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51</v>
      </c>
      <c r="D33" s="11"/>
      <c r="E33" s="15"/>
      <c r="F33" s="5"/>
      <c r="G33" s="11"/>
      <c r="H33" s="5"/>
      <c r="I33" s="20"/>
      <c r="J33" s="29" t="s">
        <v>3</v>
      </c>
      <c r="K33" s="2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IF('--32 стр.1'!C65='--32 стр.1'!B64,'--32 стр.1'!B66,IF('--32 стр.1'!C65='--32 стр.1'!B66,'--32 стр.1'!B64,0))</f>
        <v>0</v>
      </c>
      <c r="C34" s="7">
        <v>47</v>
      </c>
      <c r="D34" s="21" t="s">
        <v>50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Мурсалимова Инна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Гарифуллина Эльмира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Ахтанина Елизавета</v>
      </c>
      <c r="C37" s="5"/>
      <c r="D37" s="5"/>
      <c r="E37" s="5"/>
      <c r="F37" s="4">
        <v>-48</v>
      </c>
      <c r="G37" s="6" t="str">
        <f>IF(E8=D6,D10,IF(E8=D10,D6,0))</f>
        <v>Соколова Эльвира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49</v>
      </c>
      <c r="D38" s="5"/>
      <c r="E38" s="5"/>
      <c r="F38" s="5"/>
      <c r="G38" s="7">
        <v>67</v>
      </c>
      <c r="H38" s="14" t="s">
        <v>48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Мухаметдинова Элина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49</v>
      </c>
      <c r="E40" s="5"/>
      <c r="F40" s="5"/>
      <c r="G40" s="5"/>
      <c r="H40" s="7">
        <v>69</v>
      </c>
      <c r="I40" s="25" t="s">
        <v>48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Тихонова Анна</v>
      </c>
      <c r="H41" s="11"/>
      <c r="I41" s="19"/>
      <c r="J41" s="29" t="s">
        <v>12</v>
      </c>
      <c r="K41" s="2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46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Гарифуллина Эльмира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49</v>
      </c>
      <c r="F44" s="5"/>
      <c r="G44" s="5"/>
      <c r="H44" s="4">
        <v>-69</v>
      </c>
      <c r="I44" s="6" t="str">
        <f>IF(I40=H38,H42,IF(I40=H42,H38,0))</f>
        <v>Тихонова Анна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Мухаметдинова Элина</v>
      </c>
      <c r="I45" s="20"/>
      <c r="J45" s="29" t="s">
        <v>14</v>
      </c>
      <c r="K45" s="2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6" t="s">
        <v>47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Гарифуллина Эльмира</v>
      </c>
      <c r="I47" s="20"/>
      <c r="J47" s="29" t="s">
        <v>13</v>
      </c>
      <c r="K47" s="2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51</v>
      </c>
      <c r="E48" s="5"/>
      <c r="F48" s="5"/>
      <c r="G48" s="5"/>
      <c r="H48" s="4">
        <v>-70</v>
      </c>
      <c r="I48" s="6" t="str">
        <f>IF(I46=H45,H47,IF(I46=H47,H45,0))</f>
        <v>Гарифуллина Эльмира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29" t="s">
        <v>15</v>
      </c>
      <c r="K49" s="2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51</v>
      </c>
      <c r="D50" s="4">
        <v>-77</v>
      </c>
      <c r="E50" s="6" t="str">
        <f>IF(E44=D40,D48,IF(E44=D48,D40,0))</f>
        <v>Мазай Александра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Мазай Александра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29" t="s">
        <v>18</v>
      </c>
      <c r="K54" s="2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29" t="s">
        <v>20</v>
      </c>
      <c r="K58" s="2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29" t="s">
        <v>21</v>
      </c>
      <c r="K60" s="2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29" t="s">
        <v>22</v>
      </c>
      <c r="K62" s="2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29" t="s">
        <v>24</v>
      </c>
      <c r="K67" s="2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29" t="s">
        <v>26</v>
      </c>
      <c r="K71" s="2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29" t="s">
        <v>28</v>
      </c>
      <c r="K73" s="2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29" t="s">
        <v>30</v>
      </c>
      <c r="K75" s="2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  <mergeCell ref="J71:K71"/>
    <mergeCell ref="J73:K73"/>
    <mergeCell ref="J23:K23"/>
    <mergeCell ref="J33:K33"/>
    <mergeCell ref="J41:K41"/>
    <mergeCell ref="J49:K49"/>
    <mergeCell ref="J47:K47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2007-02-19T07:11:12Z</cp:lastPrinted>
  <dcterms:modified xsi:type="dcterms:W3CDTF">2007-04-03T15:49:44Z</dcterms:modified>
  <cp:category/>
  <cp:version/>
  <cp:contentType/>
  <cp:contentStatus/>
</cp:coreProperties>
</file>